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210" tabRatio="366" activeTab="0"/>
  </bookViews>
  <sheets>
    <sheet name="Landis+Gyr" sheetId="1" r:id="rId1"/>
    <sheet name="Трасформаторы" sheetId="2" state="hidden" r:id="rId2"/>
    <sheet name="кабели" sheetId="3" state="hidden" r:id="rId3"/>
  </sheets>
  <definedNames>
    <definedName name="_xlnm._FilterDatabase" localSheetId="0" hidden="1">'Landis+Gyr'!$A$3:$E$8</definedName>
    <definedName name="_xlnm.Print_Area" localSheetId="0">'Landis+Gyr'!$A$1:$E$4</definedName>
  </definedNames>
  <calcPr fullCalcOnLoad="1" refMode="R1C1"/>
</workbook>
</file>

<file path=xl/comments1.xml><?xml version="1.0" encoding="utf-8"?>
<comments xmlns="http://schemas.openxmlformats.org/spreadsheetml/2006/main">
  <authors>
    <author>Energo3</author>
  </authors>
  <commentList>
    <comment ref="D2" authorId="0">
      <text>
        <r>
          <rPr>
            <b/>
            <sz val="10"/>
            <rFont val="Tahoma"/>
            <family val="2"/>
          </rPr>
          <t>Присваивается в бухгалтерии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Energo3</author>
  </authors>
  <commentList>
    <comment ref="F2" authorId="0">
      <text>
        <r>
          <rPr>
            <b/>
            <sz val="10"/>
            <rFont val="Tahoma"/>
            <family val="2"/>
          </rPr>
          <t>Из упаковочного листа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10"/>
            <rFont val="Tahoma"/>
            <family val="2"/>
          </rPr>
          <t>Присваивается в бухгалтерии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Energo3</author>
  </authors>
  <commentList>
    <comment ref="F2" authorId="0">
      <text>
        <r>
          <rPr>
            <b/>
            <sz val="10"/>
            <rFont val="Tahoma"/>
            <family val="2"/>
          </rPr>
          <t>Из упаковочного листа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10"/>
            <rFont val="Tahoma"/>
            <family val="2"/>
          </rPr>
          <t>Присваивается в бухгалтерии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<sst xmlns="http://schemas.openxmlformats.org/spreadsheetml/2006/main" count="158" uniqueCount="115">
  <si>
    <t>№ п/п</t>
  </si>
  <si>
    <t>Дата отгрузки, номер накладной</t>
  </si>
  <si>
    <t>Полное наименование товара</t>
  </si>
  <si>
    <t>ТОВАРЫ на СКЛАДЕ</t>
  </si>
  <si>
    <t>(код ASN)</t>
  </si>
  <si>
    <t>Артикул товара</t>
  </si>
  <si>
    <t>Код товара</t>
  </si>
  <si>
    <t>РАСХОД,    шт</t>
  </si>
  <si>
    <t>Номер ГТД/ТПО</t>
  </si>
  <si>
    <t>Номер авиа-накладной</t>
  </si>
  <si>
    <t>Поставщик</t>
  </si>
  <si>
    <t>Номер договора</t>
  </si>
  <si>
    <t>Дата на склад</t>
  </si>
  <si>
    <t>Покупатель, номер договора (счета)</t>
  </si>
  <si>
    <t>ИТОГО по складу</t>
  </si>
  <si>
    <t>Дата со склада</t>
  </si>
  <si>
    <t>Цена продажи, rur за ед.</t>
  </si>
  <si>
    <t>00312</t>
  </si>
  <si>
    <t>на склад товар приходуется без НДС</t>
  </si>
  <si>
    <t>Цена покупки, rur за ед., без НДС</t>
  </si>
  <si>
    <t>БРУКС</t>
  </si>
  <si>
    <t xml:space="preserve">Оптическая считывающая головка FDC 1.3
</t>
  </si>
  <si>
    <t>00351</t>
  </si>
  <si>
    <t>00354</t>
  </si>
  <si>
    <t>00356</t>
  </si>
  <si>
    <t>00357</t>
  </si>
  <si>
    <t>Трансформатор тока JOF 123</t>
  </si>
  <si>
    <t>ПОМО -23-8-07 от 23.08.07</t>
  </si>
  <si>
    <t>ПОМО -24-8-07 от 24.08.07</t>
  </si>
  <si>
    <t>ПОМО -15-8-07 от 15.08.07</t>
  </si>
  <si>
    <t xml:space="preserve">Трансформатор напряжения EOF 123 </t>
  </si>
  <si>
    <t>NRUM-110615.09.2006 Спецификация 3</t>
  </si>
  <si>
    <t>Договор №100-Лн от 15.04.2007</t>
  </si>
  <si>
    <t>JOF 123</t>
  </si>
  <si>
    <t>EOF123</t>
  </si>
  <si>
    <t>00359</t>
  </si>
  <si>
    <t>00360</t>
  </si>
  <si>
    <t>00361</t>
  </si>
  <si>
    <t>00362</t>
  </si>
  <si>
    <t>00363</t>
  </si>
  <si>
    <t>00364</t>
  </si>
  <si>
    <t>00365</t>
  </si>
  <si>
    <t>10128080/160807/0006674</t>
  </si>
  <si>
    <t>ОАО ДРГК Контракт №NRUM-0307 от 11 мая 2006г</t>
  </si>
  <si>
    <t>ТН 25 от 11.09.2007</t>
  </si>
  <si>
    <t>00366</t>
  </si>
  <si>
    <t>ПОМО -18-0607 от 18.06.07</t>
  </si>
  <si>
    <t>ПОМО -27-8-07 от 27.08.07</t>
  </si>
  <si>
    <t>ПОМО -03-9-07 от 03.09.07</t>
  </si>
  <si>
    <t>NRUM-110615.09.2006 Спецификация 4</t>
  </si>
  <si>
    <t>201 975,00</t>
  </si>
  <si>
    <t>166 250,00</t>
  </si>
  <si>
    <t>240000,00 - 9 шт; 220 000,00 - 23шт.</t>
  </si>
  <si>
    <t>ООО Трейдинвесгрупп, Договор NRUM0307 от 15.02.07</t>
  </si>
  <si>
    <t>Трансформатор тока JOF 36</t>
  </si>
  <si>
    <t>220000,00</t>
  </si>
  <si>
    <t>00385</t>
  </si>
  <si>
    <t>00386</t>
  </si>
  <si>
    <t>6340318,US 7/600 СГЦ 6000мм,US 7 ПРОФИЛЬНАЯ РЕЙКА</t>
  </si>
  <si>
    <t>6340377,US 7/300 СГЦ 3000мм,US 7 ПРОФИЛЬНАЯ РЕЙКА</t>
  </si>
  <si>
    <t>6340296,US 7/200 СГЦ 2000мм,US 7 ПРОФИЛЬНАЯ РЕЙКА</t>
  </si>
  <si>
    <t>ООО "Беттерман"</t>
  </si>
  <si>
    <t>№07/0056 от 31.08.07</t>
  </si>
  <si>
    <t>6340237,US 7/150 СГЦ 1500мм,US 7 ПРОФИЛЬНАЯ РЕЙКА</t>
  </si>
  <si>
    <t xml:space="preserve"> ПРИХОД, шт</t>
  </si>
  <si>
    <t>6340180,US 7/100 СГЦ 1000мм,US 7 ПРОФИЛЬНАЯ РЕЙКА</t>
  </si>
  <si>
    <t>6340148,US 7/80 СГЦ 800мм,US 7 ПРОФИЛЬНАЯ РЕЙКА</t>
  </si>
  <si>
    <t>6349056,KU 7 NOX СГЦ,ТРАВЕРСА  ДЛЯ  ПРОФИЛЯ  US 7</t>
  </si>
  <si>
    <t>6338496,US 7 KS  US 7 ПРОФ,LE,КОНЦЕВИК ДЛЯ ПРОФИЛЯ</t>
  </si>
  <si>
    <t>6406254,FRS/M12X25 F,БОЛТ С ПЛОСКОЙ ГОЛОВКОЙ</t>
  </si>
  <si>
    <t>3498581,FAZ II 10/30,РАСКЛИНИВАЮЩИЙСЯ АНКЕР</t>
  </si>
  <si>
    <t>6341993, US7/600, US 7 НС Профильная рейка</t>
  </si>
  <si>
    <t>6341669, US 7/300, US 7 HC, Профильная рейка</t>
  </si>
  <si>
    <t>ООО "Новая инжиниринговая компания" № NRUM- 4007 от 31.08.07</t>
  </si>
  <si>
    <t>№ 47-09.07 Спецификация 3</t>
  </si>
  <si>
    <t>№ 47-09.07 Спецификация 4</t>
  </si>
  <si>
    <t>00394</t>
  </si>
  <si>
    <t>00395</t>
  </si>
  <si>
    <t>00396</t>
  </si>
  <si>
    <t xml:space="preserve"> БРУКС</t>
  </si>
  <si>
    <r>
      <t xml:space="preserve"> ПРИХОД</t>
    </r>
    <r>
      <rPr>
        <b/>
        <sz val="11"/>
        <rFont val="Arial"/>
        <family val="2"/>
      </rPr>
      <t>, шт</t>
    </r>
  </si>
  <si>
    <t>Трансформатор тока  JOF362</t>
  </si>
  <si>
    <t xml:space="preserve">Цена покупки, </t>
  </si>
  <si>
    <t>rur за ед.</t>
  </si>
  <si>
    <t xml:space="preserve">Цена продажи, </t>
  </si>
  <si>
    <t>Дата отгрузки,</t>
  </si>
  <si>
    <t xml:space="preserve"> номер накладной</t>
  </si>
  <si>
    <t>ПОМО -11-9-07 от 11.09.07</t>
  </si>
  <si>
    <t>16.10.07.</t>
  </si>
  <si>
    <t>NRUM-0707 03.04.2007</t>
  </si>
  <si>
    <t>ТН 32 ОТ 08.10.07.</t>
  </si>
  <si>
    <t>ТН 31 ОТ 08.10.07.ТН 33 ОТ 08.10.07.</t>
  </si>
  <si>
    <t>ТН????</t>
  </si>
  <si>
    <t>00399</t>
  </si>
  <si>
    <t>00400</t>
  </si>
  <si>
    <t>00401</t>
  </si>
  <si>
    <t>00403</t>
  </si>
  <si>
    <t>00404</t>
  </si>
  <si>
    <t>00402</t>
  </si>
  <si>
    <t>00405</t>
  </si>
  <si>
    <t>00406</t>
  </si>
  <si>
    <t>00407</t>
  </si>
  <si>
    <t>00408</t>
  </si>
  <si>
    <t>00409</t>
  </si>
  <si>
    <t>00410</t>
  </si>
  <si>
    <t>Ролик для трубы диам. До 300мм. Диам 120/76*176. Нагрузка до 200 аПА. Код 201080. Тип TRS1- 300</t>
  </si>
  <si>
    <t>Остаток на складе</t>
  </si>
  <si>
    <t>Серийный номер</t>
  </si>
  <si>
    <t>93982634-93982636</t>
  </si>
  <si>
    <t>Счётчик электрической энергии ZMD410CR44.0007.c2 S2 3x58/100 В  5(10) A</t>
  </si>
  <si>
    <t xml:space="preserve">Счётчик электрической энергии ZMD402CT44.0457.B4 S2 3x58/100…240/415V  5(6)A  
</t>
  </si>
  <si>
    <t xml:space="preserve">Счётчик электрической энергии ZMD310CT44.0457.B4 S2a 3x220/380…240/415V  5(100)A  
</t>
  </si>
  <si>
    <t>ОСТАТОК, шт</t>
  </si>
  <si>
    <t>По вопросам цен и условий поставок, пожалуйста, обращайтесь к нашим менеджерам по телефонам: +7 (499) 252-34-27, (495) 545-32-67 или на почту: neparu@nepa-ru.com</t>
  </si>
  <si>
    <t>ТОВАРЫ на СКЛАДЕ 06.08.2009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</si>
</sst>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</numFmts>
  <fonts count="77">
    <font>
      <sz val="10"/>
      <name val="Courier New"/>
      <family val="0"/>
    </font>
    <font>
      <sz val="11"/>
      <color indexed="8"/>
      <name val="Calibri"/>
      <family val="2"/>
    </font>
    <font>
      <b/>
      <sz val="10"/>
      <name val="Courier New"/>
      <family val="3"/>
    </font>
    <font>
      <i/>
      <sz val="12"/>
      <name val="Courier New"/>
      <family val="3"/>
    </font>
    <font>
      <b/>
      <sz val="12"/>
      <name val="Courier New"/>
      <family val="3"/>
    </font>
    <font>
      <b/>
      <sz val="11"/>
      <name val="Courier New"/>
      <family val="3"/>
    </font>
    <font>
      <b/>
      <sz val="8"/>
      <name val="Courier New"/>
      <family val="3"/>
    </font>
    <font>
      <b/>
      <sz val="18"/>
      <color indexed="10"/>
      <name val="Courier New"/>
      <family val="3"/>
    </font>
    <font>
      <b/>
      <sz val="14"/>
      <name val="Courier New"/>
      <family val="3"/>
    </font>
    <font>
      <sz val="8"/>
      <name val="Tahoma"/>
      <family val="2"/>
    </font>
    <font>
      <b/>
      <sz val="10"/>
      <name val="Tahoma"/>
      <family val="2"/>
    </font>
    <font>
      <sz val="12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8"/>
      <name val="Courier New"/>
      <family val="3"/>
    </font>
    <font>
      <sz val="9"/>
      <color indexed="41"/>
      <name val="Courier New"/>
      <family val="3"/>
    </font>
    <font>
      <sz val="9"/>
      <name val="Arial"/>
      <family val="2"/>
    </font>
    <font>
      <b/>
      <sz val="12"/>
      <color indexed="10"/>
      <name val="Courier New"/>
      <family val="3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color indexed="12"/>
      <name val="Courier New"/>
      <family val="3"/>
    </font>
    <font>
      <sz val="11"/>
      <color indexed="12"/>
      <name val="Courier New"/>
      <family val="3"/>
    </font>
    <font>
      <b/>
      <sz val="16"/>
      <name val="Courier New"/>
      <family val="3"/>
    </font>
    <font>
      <b/>
      <sz val="12"/>
      <color indexed="4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double">
        <color theme="3"/>
      </left>
      <right/>
      <top style="double">
        <color theme="3"/>
      </top>
      <bottom style="double">
        <color theme="3"/>
      </bottom>
    </border>
    <border>
      <left/>
      <right/>
      <top style="double">
        <color theme="3"/>
      </top>
      <bottom style="double">
        <color theme="3"/>
      </bottom>
    </border>
    <border>
      <left/>
      <right style="double">
        <color theme="3"/>
      </right>
      <top style="double">
        <color theme="3"/>
      </top>
      <bottom style="double">
        <color theme="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6" fillId="35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4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6" borderId="11" xfId="0" applyFont="1" applyFill="1" applyBorder="1" applyAlignment="1">
      <alignment horizontal="center" wrapText="1"/>
    </xf>
    <xf numFmtId="165" fontId="13" fillId="36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12" fillId="34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6" borderId="23" xfId="0" applyFont="1" applyFill="1" applyBorder="1" applyAlignment="1">
      <alignment horizontal="center"/>
    </xf>
    <xf numFmtId="165" fontId="13" fillId="36" borderId="2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35" borderId="3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4" fillId="35" borderId="14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3" fillId="35" borderId="3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/>
    </xf>
    <xf numFmtId="0" fontId="13" fillId="34" borderId="3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4" fillId="35" borderId="11" xfId="0" applyFont="1" applyFill="1" applyBorder="1" applyAlignment="1">
      <alignment horizontal="center" wrapText="1"/>
    </xf>
    <xf numFmtId="0" fontId="25" fillId="35" borderId="11" xfId="0" applyFont="1" applyFill="1" applyBorder="1" applyAlignment="1">
      <alignment horizontal="center" wrapText="1"/>
    </xf>
    <xf numFmtId="0" fontId="26" fillId="35" borderId="11" xfId="0" applyFont="1" applyFill="1" applyBorder="1" applyAlignment="1">
      <alignment horizontal="center" wrapText="1"/>
    </xf>
    <xf numFmtId="0" fontId="25" fillId="37" borderId="11" xfId="0" applyFont="1" applyFill="1" applyBorder="1" applyAlignment="1">
      <alignment horizontal="center" wrapText="1"/>
    </xf>
    <xf numFmtId="0" fontId="26" fillId="36" borderId="11" xfId="0" applyFont="1" applyFill="1" applyBorder="1" applyAlignment="1">
      <alignment horizontal="center" wrapText="1"/>
    </xf>
    <xf numFmtId="0" fontId="26" fillId="35" borderId="31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26" fillId="35" borderId="37" xfId="0" applyFont="1" applyFill="1" applyBorder="1" applyAlignment="1">
      <alignment horizontal="center"/>
    </xf>
    <xf numFmtId="0" fontId="26" fillId="35" borderId="37" xfId="0" applyFont="1" applyFill="1" applyBorder="1" applyAlignment="1">
      <alignment horizontal="center" wrapText="1"/>
    </xf>
    <xf numFmtId="0" fontId="24" fillId="35" borderId="37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27" fillId="35" borderId="37" xfId="0" applyFont="1" applyFill="1" applyBorder="1" applyAlignment="1">
      <alignment/>
    </xf>
    <xf numFmtId="0" fontId="26" fillId="36" borderId="38" xfId="0" applyFont="1" applyFill="1" applyBorder="1" applyAlignment="1">
      <alignment horizontal="center"/>
    </xf>
    <xf numFmtId="0" fontId="26" fillId="35" borderId="3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right"/>
    </xf>
    <xf numFmtId="0" fontId="26" fillId="0" borderId="29" xfId="0" applyFont="1" applyFill="1" applyBorder="1" applyAlignment="1">
      <alignment horizontal="center"/>
    </xf>
    <xf numFmtId="164" fontId="15" fillId="0" borderId="29" xfId="0" applyNumberFormat="1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/>
    </xf>
    <xf numFmtId="0" fontId="25" fillId="0" borderId="29" xfId="0" applyFont="1" applyFill="1" applyBorder="1" applyAlignment="1">
      <alignment/>
    </xf>
    <xf numFmtId="0" fontId="26" fillId="0" borderId="16" xfId="0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38" borderId="16" xfId="0" applyFont="1" applyFill="1" applyBorder="1" applyAlignment="1">
      <alignment/>
    </xf>
    <xf numFmtId="0" fontId="29" fillId="38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164" fontId="15" fillId="0" borderId="16" xfId="0" applyNumberFormat="1" applyFont="1" applyFill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30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31" fillId="0" borderId="29" xfId="0" applyFont="1" applyFill="1" applyBorder="1" applyAlignment="1">
      <alignment horizontal="center" wrapText="1"/>
    </xf>
    <xf numFmtId="49" fontId="32" fillId="0" borderId="29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32" fillId="0" borderId="16" xfId="0" applyFont="1" applyBorder="1" applyAlignment="1">
      <alignment/>
    </xf>
    <xf numFmtId="49" fontId="32" fillId="0" borderId="16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/>
    </xf>
    <xf numFmtId="0" fontId="23" fillId="0" borderId="0" xfId="0" applyFont="1" applyFill="1" applyAlignment="1">
      <alignment horizontal="center"/>
    </xf>
    <xf numFmtId="164" fontId="15" fillId="0" borderId="16" xfId="0" applyNumberFormat="1" applyFont="1" applyFill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30" fillId="0" borderId="29" xfId="0" applyNumberFormat="1" applyFont="1" applyFill="1" applyBorder="1" applyAlignment="1">
      <alignment horizont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/>
    </xf>
    <xf numFmtId="4" fontId="30" fillId="33" borderId="16" xfId="0" applyNumberFormat="1" applyFont="1" applyFill="1" applyBorder="1" applyAlignment="1">
      <alignment horizontal="center"/>
    </xf>
    <xf numFmtId="4" fontId="30" fillId="34" borderId="16" xfId="0" applyNumberFormat="1" applyFont="1" applyFill="1" applyBorder="1" applyAlignment="1">
      <alignment horizontal="center"/>
    </xf>
    <xf numFmtId="4" fontId="30" fillId="0" borderId="16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center" wrapText="1"/>
    </xf>
    <xf numFmtId="4" fontId="30" fillId="0" borderId="16" xfId="0" applyNumberFormat="1" applyFont="1" applyBorder="1" applyAlignment="1">
      <alignment/>
    </xf>
    <xf numFmtId="0" fontId="30" fillId="0" borderId="29" xfId="0" applyFont="1" applyFill="1" applyBorder="1" applyAlignment="1">
      <alignment horizontal="left" wrapText="1"/>
    </xf>
    <xf numFmtId="0" fontId="30" fillId="39" borderId="16" xfId="0" applyFont="1" applyFill="1" applyBorder="1" applyAlignment="1">
      <alignment horizontal="left" vertical="center" wrapText="1"/>
    </xf>
    <xf numFmtId="0" fontId="30" fillId="34" borderId="16" xfId="0" applyFont="1" applyFill="1" applyBorder="1" applyAlignment="1">
      <alignment horizontal="left" wrapText="1"/>
    </xf>
    <xf numFmtId="0" fontId="15" fillId="0" borderId="16" xfId="0" applyFont="1" applyBorder="1" applyAlignment="1">
      <alignment horizontal="left" vertical="justify" wrapText="1"/>
    </xf>
    <xf numFmtId="0" fontId="35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26" fillId="0" borderId="29" xfId="0" applyFont="1" applyFill="1" applyBorder="1" applyAlignment="1">
      <alignment horizontal="right" vertical="center"/>
    </xf>
    <xf numFmtId="0" fontId="15" fillId="0" borderId="29" xfId="0" applyFont="1" applyBorder="1" applyAlignment="1">
      <alignment horizontal="left" wrapText="1"/>
    </xf>
    <xf numFmtId="14" fontId="15" fillId="0" borderId="29" xfId="0" applyNumberFormat="1" applyFont="1" applyBorder="1" applyAlignment="1">
      <alignment/>
    </xf>
    <xf numFmtId="0" fontId="34" fillId="0" borderId="29" xfId="0" applyFont="1" applyBorder="1" applyAlignment="1">
      <alignment horizontal="center"/>
    </xf>
    <xf numFmtId="0" fontId="25" fillId="0" borderId="29" xfId="0" applyFont="1" applyFill="1" applyBorder="1" applyAlignment="1">
      <alignment horizontal="left" vertical="top" wrapText="1"/>
    </xf>
    <xf numFmtId="4" fontId="15" fillId="0" borderId="29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13" fillId="35" borderId="31" xfId="0" applyNumberFormat="1" applyFont="1" applyFill="1" applyBorder="1" applyAlignment="1">
      <alignment horizontal="center" wrapText="1"/>
    </xf>
    <xf numFmtId="49" fontId="13" fillId="35" borderId="2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2" fillId="40" borderId="40" xfId="0" applyFont="1" applyFill="1" applyBorder="1" applyAlignment="1">
      <alignment horizontal="center" wrapText="1"/>
    </xf>
    <xf numFmtId="0" fontId="5" fillId="40" borderId="40" xfId="0" applyFont="1" applyFill="1" applyBorder="1" applyAlignment="1">
      <alignment horizontal="center"/>
    </xf>
    <xf numFmtId="14" fontId="13" fillId="40" borderId="24" xfId="0" applyNumberFormat="1" applyFont="1" applyFill="1" applyBorder="1" applyAlignment="1">
      <alignment horizontal="center" wrapText="1"/>
    </xf>
    <xf numFmtId="0" fontId="12" fillId="40" borderId="16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/>
    </xf>
    <xf numFmtId="49" fontId="36" fillId="40" borderId="41" xfId="0" applyNumberFormat="1" applyFont="1" applyFill="1" applyBorder="1" applyAlignment="1">
      <alignment horizontal="center"/>
    </xf>
    <xf numFmtId="14" fontId="13" fillId="40" borderId="40" xfId="0" applyNumberFormat="1" applyFont="1" applyFill="1" applyBorder="1" applyAlignment="1">
      <alignment horizontal="center" wrapText="1"/>
    </xf>
    <xf numFmtId="4" fontId="13" fillId="40" borderId="40" xfId="0" applyNumberFormat="1" applyFont="1" applyFill="1" applyBorder="1" applyAlignment="1">
      <alignment horizontal="center"/>
    </xf>
    <xf numFmtId="165" fontId="13" fillId="40" borderId="24" xfId="0" applyNumberFormat="1" applyFont="1" applyFill="1" applyBorder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center" vertic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49" fontId="36" fillId="40" borderId="22" xfId="0" applyNumberFormat="1" applyFont="1" applyFill="1" applyBorder="1" applyAlignment="1">
      <alignment horizontal="center" vertical="center" wrapText="1"/>
    </xf>
    <xf numFmtId="164" fontId="13" fillId="40" borderId="10" xfId="0" applyNumberFormat="1" applyFont="1" applyFill="1" applyBorder="1" applyAlignment="1">
      <alignment horizontal="center" vertical="center" wrapText="1"/>
    </xf>
    <xf numFmtId="4" fontId="13" fillId="40" borderId="16" xfId="0" applyNumberFormat="1" applyFont="1" applyFill="1" applyBorder="1" applyAlignment="1">
      <alignment horizontal="center" vertical="center" wrapText="1"/>
    </xf>
    <xf numFmtId="165" fontId="13" fillId="40" borderId="22" xfId="0" applyNumberFormat="1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164" fontId="5" fillId="40" borderId="17" xfId="0" applyNumberFormat="1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wrapText="1"/>
    </xf>
    <xf numFmtId="0" fontId="20" fillId="40" borderId="19" xfId="0" applyFont="1" applyFill="1" applyBorder="1" applyAlignment="1">
      <alignment horizontal="left" vertical="top" wrapText="1"/>
    </xf>
    <xf numFmtId="49" fontId="37" fillId="40" borderId="16" xfId="0" applyNumberFormat="1" applyFont="1" applyFill="1" applyBorder="1" applyAlignment="1">
      <alignment horizontal="center"/>
    </xf>
    <xf numFmtId="164" fontId="13" fillId="40" borderId="16" xfId="0" applyNumberFormat="1" applyFont="1" applyFill="1" applyBorder="1" applyAlignment="1">
      <alignment horizontal="center" vertical="center" wrapText="1"/>
    </xf>
    <xf numFmtId="4" fontId="12" fillId="40" borderId="16" xfId="0" applyNumberFormat="1" applyFont="1" applyFill="1" applyBorder="1" applyAlignment="1">
      <alignment horizontal="center"/>
    </xf>
    <xf numFmtId="165" fontId="12" fillId="40" borderId="19" xfId="0" applyNumberFormat="1" applyFont="1" applyFill="1" applyBorder="1" applyAlignment="1">
      <alignment horizontal="center" vertical="center"/>
    </xf>
    <xf numFmtId="0" fontId="0" fillId="40" borderId="16" xfId="0" applyFill="1" applyBorder="1" applyAlignment="1">
      <alignment/>
    </xf>
    <xf numFmtId="0" fontId="4" fillId="40" borderId="19" xfId="0" applyFont="1" applyFill="1" applyBorder="1" applyAlignment="1">
      <alignment/>
    </xf>
    <xf numFmtId="0" fontId="8" fillId="40" borderId="16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12" fillId="40" borderId="16" xfId="0" applyFont="1" applyFill="1" applyBorder="1" applyAlignment="1">
      <alignment/>
    </xf>
    <xf numFmtId="4" fontId="12" fillId="40" borderId="22" xfId="0" applyNumberFormat="1" applyFont="1" applyFill="1" applyBorder="1" applyAlignment="1">
      <alignment horizontal="center"/>
    </xf>
    <xf numFmtId="165" fontId="13" fillId="40" borderId="19" xfId="0" applyNumberFormat="1" applyFont="1" applyFill="1" applyBorder="1" applyAlignment="1">
      <alignment horizontal="center" vertical="center"/>
    </xf>
    <xf numFmtId="0" fontId="0" fillId="40" borderId="29" xfId="0" applyFill="1" applyBorder="1" applyAlignment="1">
      <alignment/>
    </xf>
    <xf numFmtId="0" fontId="0" fillId="40" borderId="0" xfId="0" applyFill="1" applyBorder="1" applyAlignment="1">
      <alignment/>
    </xf>
    <xf numFmtId="0" fontId="8" fillId="40" borderId="17" xfId="0" applyFont="1" applyFill="1" applyBorder="1" applyAlignment="1">
      <alignment/>
    </xf>
    <xf numFmtId="0" fontId="13" fillId="40" borderId="17" xfId="0" applyFont="1" applyFill="1" applyBorder="1" applyAlignment="1">
      <alignment horizontal="center" wrapText="1"/>
    </xf>
    <xf numFmtId="49" fontId="37" fillId="40" borderId="16" xfId="0" applyNumberFormat="1" applyFont="1" applyFill="1" applyBorder="1" applyAlignment="1">
      <alignment horizontal="center" wrapText="1"/>
    </xf>
    <xf numFmtId="0" fontId="12" fillId="40" borderId="29" xfId="0" applyFont="1" applyFill="1" applyBorder="1" applyAlignment="1">
      <alignment/>
    </xf>
    <xf numFmtId="165" fontId="12" fillId="40" borderId="20" xfId="0" applyNumberFormat="1" applyFont="1" applyFill="1" applyBorder="1" applyAlignment="1">
      <alignment horizontal="center" vertical="center"/>
    </xf>
    <xf numFmtId="0" fontId="0" fillId="40" borderId="17" xfId="0" applyFill="1" applyBorder="1" applyAlignment="1">
      <alignment wrapText="1"/>
    </xf>
    <xf numFmtId="14" fontId="13" fillId="40" borderId="17" xfId="0" applyNumberFormat="1" applyFont="1" applyFill="1" applyBorder="1" applyAlignment="1">
      <alignment horizontal="center" wrapText="1"/>
    </xf>
    <xf numFmtId="49" fontId="37" fillId="40" borderId="10" xfId="0" applyNumberFormat="1" applyFont="1" applyFill="1" applyBorder="1" applyAlignment="1">
      <alignment horizontal="center" wrapText="1"/>
    </xf>
    <xf numFmtId="14" fontId="12" fillId="40" borderId="17" xfId="0" applyNumberFormat="1" applyFont="1" applyFill="1" applyBorder="1" applyAlignment="1">
      <alignment/>
    </xf>
    <xf numFmtId="4" fontId="18" fillId="40" borderId="16" xfId="0" applyNumberFormat="1" applyFont="1" applyFill="1" applyBorder="1" applyAlignment="1">
      <alignment horizontal="center"/>
    </xf>
    <xf numFmtId="165" fontId="12" fillId="40" borderId="17" xfId="0" applyNumberFormat="1" applyFont="1" applyFill="1" applyBorder="1" applyAlignment="1">
      <alignment horizontal="center" vertical="center" wrapText="1"/>
    </xf>
    <xf numFmtId="49" fontId="37" fillId="40" borderId="17" xfId="0" applyNumberFormat="1" applyFont="1" applyFill="1" applyBorder="1" applyAlignment="1">
      <alignment horizontal="center" wrapText="1"/>
    </xf>
    <xf numFmtId="4" fontId="12" fillId="40" borderId="17" xfId="0" applyNumberFormat="1" applyFont="1" applyFill="1" applyBorder="1" applyAlignment="1">
      <alignment horizontal="center"/>
    </xf>
    <xf numFmtId="0" fontId="8" fillId="40" borderId="17" xfId="0" applyFont="1" applyFill="1" applyBorder="1" applyAlignment="1">
      <alignment wrapText="1"/>
    </xf>
    <xf numFmtId="0" fontId="0" fillId="40" borderId="16" xfId="0" applyFill="1" applyBorder="1" applyAlignment="1">
      <alignment horizontal="center" wrapText="1"/>
    </xf>
    <xf numFmtId="0" fontId="8" fillId="40" borderId="16" xfId="0" applyFont="1" applyFill="1" applyBorder="1" applyAlignment="1">
      <alignment horizontal="center" wrapText="1"/>
    </xf>
    <xf numFmtId="165" fontId="12" fillId="40" borderId="16" xfId="0" applyNumberFormat="1" applyFont="1" applyFill="1" applyBorder="1" applyAlignment="1">
      <alignment horizontal="center" vertical="center"/>
    </xf>
    <xf numFmtId="0" fontId="0" fillId="40" borderId="16" xfId="0" applyFill="1" applyBorder="1" applyAlignment="1">
      <alignment wrapText="1"/>
    </xf>
    <xf numFmtId="0" fontId="8" fillId="40" borderId="16" xfId="0" applyFont="1" applyFill="1" applyBorder="1" applyAlignment="1">
      <alignment wrapText="1"/>
    </xf>
    <xf numFmtId="0" fontId="12" fillId="40" borderId="16" xfId="0" applyFont="1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42" xfId="0" applyFill="1" applyBorder="1" applyAlignment="1">
      <alignment/>
    </xf>
    <xf numFmtId="0" fontId="13" fillId="40" borderId="29" xfId="0" applyFont="1" applyFill="1" applyBorder="1" applyAlignment="1">
      <alignment horizontal="center" wrapText="1"/>
    </xf>
    <xf numFmtId="0" fontId="13" fillId="40" borderId="22" xfId="0" applyFont="1" applyFill="1" applyBorder="1" applyAlignment="1">
      <alignment horizontal="center" wrapText="1"/>
    </xf>
    <xf numFmtId="49" fontId="37" fillId="40" borderId="22" xfId="0" applyNumberFormat="1" applyFont="1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165" fontId="0" fillId="40" borderId="19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7" fillId="35" borderId="20" xfId="0" applyFont="1" applyFill="1" applyBorder="1" applyAlignment="1">
      <alignment wrapText="1"/>
    </xf>
    <xf numFmtId="0" fontId="20" fillId="40" borderId="19" xfId="0" applyFont="1" applyFill="1" applyBorder="1" applyAlignment="1">
      <alignment wrapText="1"/>
    </xf>
    <xf numFmtId="0" fontId="21" fillId="40" borderId="19" xfId="0" applyFont="1" applyFill="1" applyBorder="1" applyAlignment="1">
      <alignment wrapText="1"/>
    </xf>
    <xf numFmtId="0" fontId="21" fillId="40" borderId="20" xfId="0" applyFont="1" applyFill="1" applyBorder="1" applyAlignment="1">
      <alignment wrapText="1"/>
    </xf>
    <xf numFmtId="0" fontId="21" fillId="40" borderId="43" xfId="0" applyFont="1" applyFill="1" applyBorder="1" applyAlignment="1">
      <alignment wrapText="1"/>
    </xf>
    <xf numFmtId="0" fontId="21" fillId="40" borderId="2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21" fillId="0" borderId="2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5" fillId="0" borderId="16" xfId="0" applyFont="1" applyFill="1" applyBorder="1" applyAlignment="1">
      <alignment/>
    </xf>
    <xf numFmtId="0" fontId="75" fillId="0" borderId="16" xfId="0" applyFont="1" applyBorder="1" applyAlignment="1">
      <alignment/>
    </xf>
    <xf numFmtId="0" fontId="75" fillId="0" borderId="0" xfId="0" applyFont="1" applyAlignment="1">
      <alignment/>
    </xf>
    <xf numFmtId="0" fontId="38" fillId="41" borderId="44" xfId="0" applyFont="1" applyFill="1" applyBorder="1" applyAlignment="1">
      <alignment horizontal="center"/>
    </xf>
    <xf numFmtId="49" fontId="14" fillId="42" borderId="44" xfId="0" applyNumberFormat="1" applyFont="1" applyFill="1" applyBorder="1" applyAlignment="1">
      <alignment horizontal="center" vertical="center" wrapText="1"/>
    </xf>
    <xf numFmtId="164" fontId="14" fillId="42" borderId="44" xfId="0" applyNumberFormat="1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35" borderId="44" xfId="0" applyFont="1" applyFill="1" applyBorder="1" applyAlignment="1">
      <alignment horizont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wrapText="1"/>
    </xf>
    <xf numFmtId="0" fontId="14" fillId="35" borderId="44" xfId="0" applyFont="1" applyFill="1" applyBorder="1" applyAlignment="1">
      <alignment horizontal="center"/>
    </xf>
    <xf numFmtId="0" fontId="14" fillId="34" borderId="44" xfId="0" applyFont="1" applyFill="1" applyBorder="1" applyAlignment="1">
      <alignment horizontal="center"/>
    </xf>
    <xf numFmtId="0" fontId="39" fillId="35" borderId="44" xfId="0" applyFont="1" applyFill="1" applyBorder="1" applyAlignment="1">
      <alignment/>
    </xf>
    <xf numFmtId="0" fontId="14" fillId="42" borderId="44" xfId="0" applyFont="1" applyFill="1" applyBorder="1" applyAlignment="1">
      <alignment horizontal="left" vertical="center" wrapText="1"/>
    </xf>
    <xf numFmtId="0" fontId="40" fillId="43" borderId="44" xfId="0" applyFont="1" applyFill="1" applyBorder="1" applyAlignment="1">
      <alignment horizontal="center" vertical="center" wrapText="1"/>
    </xf>
    <xf numFmtId="0" fontId="76" fillId="4" borderId="45" xfId="0" applyFont="1" applyFill="1" applyBorder="1" applyAlignment="1">
      <alignment horizontal="center" vertical="center" wrapText="1"/>
    </xf>
    <xf numFmtId="0" fontId="76" fillId="4" borderId="46" xfId="0" applyFont="1" applyFill="1" applyBorder="1" applyAlignment="1">
      <alignment horizontal="center" vertical="center" wrapText="1"/>
    </xf>
    <xf numFmtId="0" fontId="76" fillId="4" borderId="47" xfId="0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164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left" wrapText="1"/>
    </xf>
    <xf numFmtId="0" fontId="25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40" borderId="50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1" width="4.00390625" style="0" customWidth="1"/>
    <col min="2" max="2" width="12.375" style="0" customWidth="1"/>
    <col min="3" max="3" width="87.25390625" style="0" customWidth="1"/>
    <col min="4" max="4" width="9.875" style="16" customWidth="1"/>
    <col min="5" max="5" width="22.00390625" style="0" customWidth="1"/>
  </cols>
  <sheetData>
    <row r="1" spans="1:5" s="4" customFormat="1" ht="24.75" thickBot="1">
      <c r="A1" s="5" t="s">
        <v>114</v>
      </c>
      <c r="B1" s="3"/>
      <c r="C1" s="3"/>
      <c r="D1" s="3"/>
      <c r="E1" s="3"/>
    </row>
    <row r="2" spans="1:5" ht="48" thickBot="1">
      <c r="A2" s="245" t="s">
        <v>0</v>
      </c>
      <c r="B2" s="246" t="s">
        <v>112</v>
      </c>
      <c r="C2" s="245" t="s">
        <v>2</v>
      </c>
      <c r="D2" s="245" t="s">
        <v>6</v>
      </c>
      <c r="E2" s="247" t="s">
        <v>107</v>
      </c>
    </row>
    <row r="3" spans="1:5" s="4" customFormat="1" ht="16.5" thickBot="1">
      <c r="A3" s="248"/>
      <c r="B3" s="249"/>
      <c r="C3" s="250"/>
      <c r="D3" s="248"/>
      <c r="E3" s="247"/>
    </row>
    <row r="4" spans="1:5" s="4" customFormat="1" ht="49.5" customHeight="1" thickBot="1">
      <c r="A4" s="243">
        <v>1</v>
      </c>
      <c r="B4" s="252">
        <v>1</v>
      </c>
      <c r="C4" s="251" t="s">
        <v>109</v>
      </c>
      <c r="D4" s="241" t="s">
        <v>17</v>
      </c>
      <c r="E4" s="242"/>
    </row>
    <row r="5" spans="1:5" ht="49.5" customHeight="1" thickBot="1">
      <c r="A5" s="243">
        <v>2</v>
      </c>
      <c r="B5" s="252">
        <v>30</v>
      </c>
      <c r="C5" s="251" t="s">
        <v>21</v>
      </c>
      <c r="D5" s="241" t="s">
        <v>22</v>
      </c>
      <c r="E5" s="242"/>
    </row>
    <row r="6" spans="1:5" ht="49.5" customHeight="1" thickBot="1">
      <c r="A6" s="243">
        <v>3</v>
      </c>
      <c r="B6" s="252">
        <v>2</v>
      </c>
      <c r="C6" s="251" t="s">
        <v>110</v>
      </c>
      <c r="D6" s="241" t="s">
        <v>23</v>
      </c>
      <c r="E6" s="242"/>
    </row>
    <row r="7" spans="1:5" ht="49.5" customHeight="1" thickBot="1">
      <c r="A7" s="243">
        <v>4</v>
      </c>
      <c r="B7" s="252">
        <v>3</v>
      </c>
      <c r="C7" s="251" t="s">
        <v>111</v>
      </c>
      <c r="D7" s="241" t="s">
        <v>24</v>
      </c>
      <c r="E7" s="242" t="s">
        <v>108</v>
      </c>
    </row>
    <row r="8" spans="1:5" ht="49.5" customHeight="1" thickBot="1">
      <c r="A8" s="243">
        <f>A7+1</f>
        <v>5</v>
      </c>
      <c r="B8" s="252">
        <v>2</v>
      </c>
      <c r="C8" s="251" t="s">
        <v>21</v>
      </c>
      <c r="D8" s="241" t="s">
        <v>25</v>
      </c>
      <c r="E8" s="242"/>
    </row>
    <row r="9" spans="1:5" ht="17.25" thickBot="1">
      <c r="A9" s="11"/>
      <c r="B9" s="17"/>
      <c r="C9" s="18"/>
      <c r="D9" s="144"/>
      <c r="E9" s="1"/>
    </row>
    <row r="10" spans="1:5" ht="21.75" thickBot="1">
      <c r="A10" s="6"/>
      <c r="B10" s="240">
        <f>SUM(B4:B9)</f>
        <v>38</v>
      </c>
      <c r="C10" s="7"/>
      <c r="D10" s="8"/>
      <c r="E10" s="7"/>
    </row>
    <row r="11" ht="16.5" thickBot="1">
      <c r="A11" s="244"/>
    </row>
    <row r="12" spans="1:5" ht="38.25" customHeight="1" thickBot="1" thickTop="1">
      <c r="A12" s="253" t="s">
        <v>113</v>
      </c>
      <c r="B12" s="254"/>
      <c r="C12" s="254"/>
      <c r="D12" s="254"/>
      <c r="E12" s="255"/>
    </row>
    <row r="13" ht="16.5" thickTop="1">
      <c r="A13" s="244"/>
    </row>
    <row r="14" ht="15.75">
      <c r="A14" s="231"/>
    </row>
    <row r="15" ht="15.75">
      <c r="A15" s="231"/>
    </row>
  </sheetData>
  <sheetProtection/>
  <autoFilter ref="A3:E8"/>
  <mergeCells count="1">
    <mergeCell ref="A12:E12"/>
  </mergeCells>
  <printOptions/>
  <pageMargins left="0.25" right="0.1968503937007874" top="0.18" bottom="0.25" header="0.18" footer="0.25"/>
  <pageSetup fitToHeight="1" fitToWidth="1" horizontalDpi="600" verticalDpi="600" orientation="landscape" paperSize="9" scale="59" r:id="rId3"/>
  <ignoredErrors>
    <ignoredError sqref="D9:D10 D5 D7 D8" numberStoredAsText="1"/>
    <ignoredError sqref="B1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5" sqref="C5:C6"/>
    </sheetView>
  </sheetViews>
  <sheetFormatPr defaultColWidth="9.00390625" defaultRowHeight="13.5"/>
  <cols>
    <col min="1" max="1" width="4.00390625" style="79" customWidth="1"/>
    <col min="2" max="2" width="10.875" style="79" customWidth="1"/>
    <col min="3" max="3" width="17.00390625" style="79" customWidth="1"/>
    <col min="4" max="4" width="8.50390625" style="79" hidden="1" customWidth="1"/>
    <col min="5" max="5" width="9.375" style="79" customWidth="1"/>
    <col min="6" max="6" width="7.00390625" style="79" hidden="1" customWidth="1"/>
    <col min="7" max="7" width="8.375" style="79" customWidth="1"/>
    <col min="8" max="8" width="9.00390625" style="79" customWidth="1"/>
    <col min="9" max="9" width="8.50390625" style="79" customWidth="1"/>
    <col min="10" max="10" width="31.625" style="79" customWidth="1"/>
    <col min="11" max="11" width="7.375" style="79" customWidth="1"/>
    <col min="12" max="12" width="8.75390625" style="130" customWidth="1"/>
    <col min="13" max="13" width="12.50390625" style="79" customWidth="1"/>
    <col min="14" max="14" width="16.875" style="79" customWidth="1"/>
    <col min="15" max="15" width="30.25390625" style="79" customWidth="1"/>
    <col min="16" max="16" width="17.75390625" style="79" customWidth="1"/>
    <col min="17" max="16384" width="9.00390625" style="79" customWidth="1"/>
  </cols>
  <sheetData>
    <row r="1" spans="1:16" s="72" customFormat="1" ht="24" thickBot="1">
      <c r="A1" s="70" t="s">
        <v>3</v>
      </c>
      <c r="B1" s="71"/>
      <c r="D1" s="71"/>
      <c r="E1" s="71"/>
      <c r="F1" s="71"/>
      <c r="G1" s="71"/>
      <c r="H1" s="71"/>
      <c r="I1" s="71"/>
      <c r="J1" s="71"/>
      <c r="K1" s="71"/>
      <c r="L1" s="127"/>
      <c r="M1" s="143" t="s">
        <v>18</v>
      </c>
      <c r="N1" s="71"/>
      <c r="O1" s="71"/>
      <c r="P1" s="71"/>
    </row>
    <row r="2" spans="1:17" ht="45">
      <c r="A2" s="73" t="s">
        <v>0</v>
      </c>
      <c r="B2" s="74" t="s">
        <v>10</v>
      </c>
      <c r="C2" s="75" t="s">
        <v>11</v>
      </c>
      <c r="D2" s="73" t="s">
        <v>9</v>
      </c>
      <c r="E2" s="75" t="s">
        <v>8</v>
      </c>
      <c r="F2" s="73" t="s">
        <v>5</v>
      </c>
      <c r="G2" s="75" t="s">
        <v>12</v>
      </c>
      <c r="H2" s="76" t="s">
        <v>80</v>
      </c>
      <c r="I2" s="76" t="s">
        <v>7</v>
      </c>
      <c r="J2" s="75" t="s">
        <v>2</v>
      </c>
      <c r="K2" s="74" t="s">
        <v>6</v>
      </c>
      <c r="L2" s="75" t="s">
        <v>15</v>
      </c>
      <c r="M2" s="77" t="s">
        <v>82</v>
      </c>
      <c r="N2" s="77" t="s">
        <v>84</v>
      </c>
      <c r="O2" s="78" t="s">
        <v>13</v>
      </c>
      <c r="P2" s="75" t="s">
        <v>85</v>
      </c>
      <c r="Q2" s="258" t="s">
        <v>106</v>
      </c>
    </row>
    <row r="3" spans="1:17" s="72" customFormat="1" ht="15.75" thickBot="1">
      <c r="A3" s="80"/>
      <c r="B3" s="80"/>
      <c r="C3" s="80"/>
      <c r="D3" s="80"/>
      <c r="E3" s="81"/>
      <c r="F3" s="82" t="s">
        <v>4</v>
      </c>
      <c r="G3" s="81"/>
      <c r="H3" s="83"/>
      <c r="I3" s="83"/>
      <c r="J3" s="84"/>
      <c r="K3" s="80"/>
      <c r="L3" s="81"/>
      <c r="M3" s="85" t="s">
        <v>83</v>
      </c>
      <c r="N3" s="85" t="s">
        <v>83</v>
      </c>
      <c r="O3" s="86"/>
      <c r="P3" s="80" t="s">
        <v>86</v>
      </c>
      <c r="Q3" s="258"/>
    </row>
    <row r="4" spans="1:17" s="72" customFormat="1" ht="34.5">
      <c r="A4" s="87"/>
      <c r="B4" s="88"/>
      <c r="C4" s="89"/>
      <c r="D4" s="89"/>
      <c r="E4" s="118" t="s">
        <v>42</v>
      </c>
      <c r="F4" s="89"/>
      <c r="G4" s="90">
        <v>39310</v>
      </c>
      <c r="H4" s="91">
        <v>3</v>
      </c>
      <c r="I4" s="91">
        <v>3</v>
      </c>
      <c r="J4" s="92" t="s">
        <v>81</v>
      </c>
      <c r="K4" s="119" t="s">
        <v>45</v>
      </c>
      <c r="L4" s="90">
        <v>39325</v>
      </c>
      <c r="M4" s="131">
        <v>463112.77</v>
      </c>
      <c r="N4" s="131">
        <v>586500</v>
      </c>
      <c r="O4" s="139" t="s">
        <v>43</v>
      </c>
      <c r="P4" s="89"/>
      <c r="Q4" s="237">
        <v>0</v>
      </c>
    </row>
    <row r="5" spans="1:17" s="72" customFormat="1" ht="25.5">
      <c r="A5" s="268">
        <v>1</v>
      </c>
      <c r="B5" s="266" t="s">
        <v>20</v>
      </c>
      <c r="C5" s="269" t="s">
        <v>27</v>
      </c>
      <c r="D5" s="270"/>
      <c r="E5" s="271"/>
      <c r="F5" s="272"/>
      <c r="G5" s="256">
        <v>39336</v>
      </c>
      <c r="H5" s="69">
        <v>21</v>
      </c>
      <c r="I5" s="69">
        <v>21</v>
      </c>
      <c r="J5" s="95" t="s">
        <v>30</v>
      </c>
      <c r="K5" s="120" t="s">
        <v>35</v>
      </c>
      <c r="L5" s="256">
        <v>39336</v>
      </c>
      <c r="M5" s="132">
        <v>166250</v>
      </c>
      <c r="N5" s="132">
        <v>210000</v>
      </c>
      <c r="O5" s="257" t="s">
        <v>31</v>
      </c>
      <c r="P5" s="259" t="s">
        <v>44</v>
      </c>
      <c r="Q5" s="237">
        <v>0</v>
      </c>
    </row>
    <row r="6" spans="1:17" s="72" customFormat="1" ht="15.75">
      <c r="A6" s="268"/>
      <c r="B6" s="266"/>
      <c r="C6" s="269"/>
      <c r="D6" s="270"/>
      <c r="E6" s="271"/>
      <c r="F6" s="272"/>
      <c r="G6" s="256"/>
      <c r="H6" s="69">
        <v>3</v>
      </c>
      <c r="I6" s="69">
        <v>3</v>
      </c>
      <c r="J6" s="95" t="s">
        <v>26</v>
      </c>
      <c r="K6" s="120" t="s">
        <v>36</v>
      </c>
      <c r="L6" s="256"/>
      <c r="M6" s="132">
        <v>171500</v>
      </c>
      <c r="N6" s="132">
        <v>240000</v>
      </c>
      <c r="O6" s="257"/>
      <c r="P6" s="259"/>
      <c r="Q6" s="237">
        <v>0</v>
      </c>
    </row>
    <row r="7" spans="1:17" s="72" customFormat="1" ht="15.75">
      <c r="A7" s="268">
        <v>2</v>
      </c>
      <c r="B7" s="266" t="s">
        <v>20</v>
      </c>
      <c r="C7" s="269" t="s">
        <v>28</v>
      </c>
      <c r="D7" s="270"/>
      <c r="E7" s="271"/>
      <c r="F7" s="272"/>
      <c r="G7" s="256">
        <v>39336</v>
      </c>
      <c r="H7" s="69">
        <v>6</v>
      </c>
      <c r="I7" s="69">
        <v>6</v>
      </c>
      <c r="J7" s="95" t="s">
        <v>26</v>
      </c>
      <c r="K7" s="120" t="s">
        <v>37</v>
      </c>
      <c r="L7" s="256">
        <v>39336</v>
      </c>
      <c r="M7" s="132">
        <v>171500</v>
      </c>
      <c r="N7" s="132">
        <v>240000</v>
      </c>
      <c r="O7" s="257" t="s">
        <v>31</v>
      </c>
      <c r="P7" s="259" t="s">
        <v>44</v>
      </c>
      <c r="Q7" s="237">
        <v>0</v>
      </c>
    </row>
    <row r="8" spans="1:17" ht="15.75">
      <c r="A8" s="268"/>
      <c r="B8" s="266"/>
      <c r="C8" s="269"/>
      <c r="D8" s="270"/>
      <c r="E8" s="271"/>
      <c r="F8" s="272"/>
      <c r="G8" s="256"/>
      <c r="H8" s="69">
        <v>9</v>
      </c>
      <c r="I8" s="69">
        <v>9</v>
      </c>
      <c r="J8" s="95" t="s">
        <v>26</v>
      </c>
      <c r="K8" s="120" t="s">
        <v>38</v>
      </c>
      <c r="L8" s="256"/>
      <c r="M8" s="132">
        <v>183575</v>
      </c>
      <c r="N8" s="132">
        <v>240000</v>
      </c>
      <c r="O8" s="257"/>
      <c r="P8" s="259"/>
      <c r="Q8" s="238">
        <v>0</v>
      </c>
    </row>
    <row r="9" spans="1:17" ht="15.75">
      <c r="A9" s="268"/>
      <c r="B9" s="266"/>
      <c r="C9" s="269"/>
      <c r="D9" s="270"/>
      <c r="E9" s="271"/>
      <c r="F9" s="272"/>
      <c r="G9" s="256"/>
      <c r="H9" s="69">
        <v>6</v>
      </c>
      <c r="I9" s="69">
        <v>6</v>
      </c>
      <c r="J9" s="95" t="s">
        <v>26</v>
      </c>
      <c r="K9" s="120" t="s">
        <v>39</v>
      </c>
      <c r="L9" s="256"/>
      <c r="M9" s="132">
        <v>174125</v>
      </c>
      <c r="N9" s="132">
        <v>240000</v>
      </c>
      <c r="O9" s="257"/>
      <c r="P9" s="259"/>
      <c r="Q9" s="238">
        <v>0</v>
      </c>
    </row>
    <row r="10" spans="1:17" ht="15.75">
      <c r="A10" s="265">
        <v>3</v>
      </c>
      <c r="B10" s="266" t="s">
        <v>20</v>
      </c>
      <c r="C10" s="269" t="s">
        <v>29</v>
      </c>
      <c r="D10" s="264"/>
      <c r="E10" s="264"/>
      <c r="F10" s="273"/>
      <c r="G10" s="256">
        <v>39336</v>
      </c>
      <c r="H10" s="97">
        <v>18</v>
      </c>
      <c r="I10" s="97">
        <v>18</v>
      </c>
      <c r="J10" s="95" t="s">
        <v>26</v>
      </c>
      <c r="K10" s="121" t="s">
        <v>40</v>
      </c>
      <c r="L10" s="256">
        <v>39336</v>
      </c>
      <c r="M10" s="133">
        <v>169050</v>
      </c>
      <c r="N10" s="133">
        <v>252000</v>
      </c>
      <c r="O10" s="257" t="s">
        <v>32</v>
      </c>
      <c r="P10" s="264"/>
      <c r="Q10" s="238">
        <v>0</v>
      </c>
    </row>
    <row r="11" spans="1:17" ht="25.5">
      <c r="A11" s="265"/>
      <c r="B11" s="266"/>
      <c r="C11" s="269"/>
      <c r="D11" s="264"/>
      <c r="E11" s="264"/>
      <c r="F11" s="273"/>
      <c r="G11" s="256"/>
      <c r="H11" s="97">
        <v>6</v>
      </c>
      <c r="I11" s="97">
        <v>6</v>
      </c>
      <c r="J11" s="95" t="s">
        <v>30</v>
      </c>
      <c r="K11" s="121" t="s">
        <v>41</v>
      </c>
      <c r="L11" s="256"/>
      <c r="M11" s="133">
        <v>166250</v>
      </c>
      <c r="N11" s="133">
        <v>224000</v>
      </c>
      <c r="O11" s="257"/>
      <c r="P11" s="264"/>
      <c r="Q11" s="238">
        <v>0</v>
      </c>
    </row>
    <row r="12" spans="1:17" ht="11.25" customHeight="1">
      <c r="A12" s="265"/>
      <c r="B12" s="266"/>
      <c r="C12" s="269"/>
      <c r="D12" s="264"/>
      <c r="E12" s="264"/>
      <c r="F12" s="273"/>
      <c r="G12" s="256"/>
      <c r="H12" s="98"/>
      <c r="I12" s="98"/>
      <c r="J12" s="99"/>
      <c r="K12" s="122"/>
      <c r="L12" s="94"/>
      <c r="M12" s="134"/>
      <c r="N12" s="134"/>
      <c r="O12" s="140"/>
      <c r="P12" s="100"/>
      <c r="Q12" s="239"/>
    </row>
    <row r="13" spans="1:17" ht="18">
      <c r="A13" s="101"/>
      <c r="B13" s="102"/>
      <c r="C13" s="103" t="s">
        <v>14</v>
      </c>
      <c r="D13" s="104"/>
      <c r="E13" s="104"/>
      <c r="F13" s="105"/>
      <c r="G13" s="106" t="s">
        <v>33</v>
      </c>
      <c r="H13" s="107">
        <v>42</v>
      </c>
      <c r="I13" s="107">
        <v>42</v>
      </c>
      <c r="J13" s="104"/>
      <c r="K13" s="122"/>
      <c r="L13" s="128"/>
      <c r="M13" s="135"/>
      <c r="N13" s="135"/>
      <c r="O13" s="141"/>
      <c r="P13" s="108"/>
      <c r="Q13" s="239"/>
    </row>
    <row r="14" spans="1:17" ht="18">
      <c r="A14" s="109"/>
      <c r="B14" s="110"/>
      <c r="C14" s="115"/>
      <c r="D14" s="100"/>
      <c r="E14" s="100"/>
      <c r="F14" s="100"/>
      <c r="G14" s="106" t="s">
        <v>34</v>
      </c>
      <c r="H14" s="107">
        <v>27</v>
      </c>
      <c r="I14" s="107">
        <v>27</v>
      </c>
      <c r="J14" s="100"/>
      <c r="K14" s="123"/>
      <c r="L14" s="129"/>
      <c r="M14" s="136"/>
      <c r="N14" s="136"/>
      <c r="O14" s="116"/>
      <c r="P14" s="100"/>
      <c r="Q14" s="239"/>
    </row>
    <row r="15" spans="1:17" ht="29.25">
      <c r="A15" s="96">
        <v>4</v>
      </c>
      <c r="B15" s="93" t="s">
        <v>79</v>
      </c>
      <c r="C15" s="116" t="s">
        <v>46</v>
      </c>
      <c r="D15" s="111"/>
      <c r="E15" s="111"/>
      <c r="F15" s="111"/>
      <c r="G15" s="112">
        <v>39352</v>
      </c>
      <c r="H15" s="113">
        <v>32</v>
      </c>
      <c r="I15" s="113">
        <v>18</v>
      </c>
      <c r="J15" s="95" t="s">
        <v>54</v>
      </c>
      <c r="K15" s="124" t="s">
        <v>56</v>
      </c>
      <c r="L15" s="129">
        <v>39352</v>
      </c>
      <c r="M15" s="136" t="s">
        <v>50</v>
      </c>
      <c r="N15" s="137" t="s">
        <v>52</v>
      </c>
      <c r="O15" s="116" t="s">
        <v>49</v>
      </c>
      <c r="P15" s="114" t="s">
        <v>92</v>
      </c>
      <c r="Q15" s="238">
        <v>14</v>
      </c>
    </row>
    <row r="16" spans="1:17" ht="29.25">
      <c r="A16" s="96">
        <v>5</v>
      </c>
      <c r="B16" s="93" t="s">
        <v>79</v>
      </c>
      <c r="C16" s="142" t="s">
        <v>47</v>
      </c>
      <c r="D16" s="111"/>
      <c r="E16" s="111"/>
      <c r="F16" s="111"/>
      <c r="G16" s="112">
        <v>39352</v>
      </c>
      <c r="H16" s="113">
        <v>4</v>
      </c>
      <c r="I16" s="113">
        <v>0</v>
      </c>
      <c r="J16" s="95" t="s">
        <v>54</v>
      </c>
      <c r="K16" s="124" t="s">
        <v>57</v>
      </c>
      <c r="L16" s="129">
        <v>39352</v>
      </c>
      <c r="M16" s="136">
        <v>39352</v>
      </c>
      <c r="N16" s="137" t="s">
        <v>55</v>
      </c>
      <c r="O16" s="116" t="s">
        <v>49</v>
      </c>
      <c r="P16" s="114"/>
      <c r="Q16" s="238">
        <v>4</v>
      </c>
    </row>
    <row r="17" spans="1:17" ht="16.5" customHeight="1">
      <c r="A17" s="265">
        <v>6</v>
      </c>
      <c r="B17" s="266" t="s">
        <v>79</v>
      </c>
      <c r="C17" s="267" t="s">
        <v>47</v>
      </c>
      <c r="D17" s="263"/>
      <c r="E17" s="263"/>
      <c r="F17" s="263"/>
      <c r="G17" s="262">
        <v>39363</v>
      </c>
      <c r="H17" s="113">
        <v>18</v>
      </c>
      <c r="I17" s="113">
        <v>15</v>
      </c>
      <c r="J17" s="95" t="s">
        <v>54</v>
      </c>
      <c r="K17" s="124" t="s">
        <v>76</v>
      </c>
      <c r="L17" s="262">
        <v>39363</v>
      </c>
      <c r="M17" s="136" t="s">
        <v>50</v>
      </c>
      <c r="N17" s="136">
        <v>220000</v>
      </c>
      <c r="O17" s="116" t="s">
        <v>75</v>
      </c>
      <c r="P17" s="260" t="s">
        <v>91</v>
      </c>
      <c r="Q17" s="238">
        <v>3</v>
      </c>
    </row>
    <row r="18" spans="1:17" ht="28.5" customHeight="1">
      <c r="A18" s="265"/>
      <c r="B18" s="266"/>
      <c r="C18" s="267"/>
      <c r="D18" s="263"/>
      <c r="E18" s="263"/>
      <c r="F18" s="263"/>
      <c r="G18" s="262"/>
      <c r="H18" s="113">
        <v>3</v>
      </c>
      <c r="I18" s="113">
        <v>3</v>
      </c>
      <c r="J18" s="95" t="s">
        <v>30</v>
      </c>
      <c r="K18" s="125" t="s">
        <v>77</v>
      </c>
      <c r="L18" s="262"/>
      <c r="M18" s="136" t="s">
        <v>51</v>
      </c>
      <c r="N18" s="136">
        <v>210000</v>
      </c>
      <c r="O18" s="116" t="s">
        <v>53</v>
      </c>
      <c r="P18" s="261"/>
      <c r="Q18" s="238">
        <v>0</v>
      </c>
    </row>
    <row r="19" spans="1:17" ht="36" customHeight="1">
      <c r="A19" s="96">
        <v>7</v>
      </c>
      <c r="B19" s="93" t="s">
        <v>79</v>
      </c>
      <c r="C19" s="117" t="s">
        <v>48</v>
      </c>
      <c r="D19" s="111"/>
      <c r="E19" s="111"/>
      <c r="F19" s="111"/>
      <c r="G19" s="262">
        <v>39363</v>
      </c>
      <c r="H19" s="113">
        <v>15</v>
      </c>
      <c r="I19" s="113">
        <v>15</v>
      </c>
      <c r="J19" s="95" t="s">
        <v>30</v>
      </c>
      <c r="K19" s="125" t="s">
        <v>78</v>
      </c>
      <c r="L19" s="262">
        <v>39363</v>
      </c>
      <c r="M19" s="136" t="s">
        <v>51</v>
      </c>
      <c r="N19" s="136">
        <v>210000</v>
      </c>
      <c r="O19" s="116" t="s">
        <v>74</v>
      </c>
      <c r="P19" s="114" t="s">
        <v>90</v>
      </c>
      <c r="Q19" s="238">
        <v>0</v>
      </c>
    </row>
    <row r="20" spans="1:17" ht="15.75">
      <c r="A20" s="109"/>
      <c r="B20" s="110"/>
      <c r="C20" s="115"/>
      <c r="D20" s="100"/>
      <c r="E20" s="100"/>
      <c r="F20" s="100"/>
      <c r="G20" s="262"/>
      <c r="H20" s="100"/>
      <c r="I20" s="100"/>
      <c r="J20" s="100"/>
      <c r="K20" s="126"/>
      <c r="L20" s="262"/>
      <c r="M20" s="138"/>
      <c r="N20" s="138"/>
      <c r="O20" s="116"/>
      <c r="P20" s="100"/>
      <c r="Q20" s="239"/>
    </row>
    <row r="21" spans="1:17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6"/>
      <c r="M21" s="145"/>
      <c r="N21" s="145"/>
      <c r="O21" s="145"/>
      <c r="Q21" s="239"/>
    </row>
    <row r="22" spans="1:17" ht="26.25">
      <c r="A22" s="147">
        <v>8</v>
      </c>
      <c r="B22" s="148" t="s">
        <v>79</v>
      </c>
      <c r="C22" s="149" t="s">
        <v>87</v>
      </c>
      <c r="D22" s="147"/>
      <c r="E22" s="147"/>
      <c r="F22" s="147"/>
      <c r="G22" s="150" t="s">
        <v>88</v>
      </c>
      <c r="H22" s="151">
        <v>24</v>
      </c>
      <c r="I22" s="151">
        <v>24</v>
      </c>
      <c r="J22" s="152" t="s">
        <v>26</v>
      </c>
      <c r="K22" s="147"/>
      <c r="L22" s="150" t="s">
        <v>88</v>
      </c>
      <c r="M22" s="153">
        <v>210000</v>
      </c>
      <c r="N22" s="153">
        <v>300200</v>
      </c>
      <c r="O22" s="147" t="s">
        <v>89</v>
      </c>
      <c r="Q22" s="238">
        <v>0</v>
      </c>
    </row>
  </sheetData>
  <sheetProtection/>
  <mergeCells count="42">
    <mergeCell ref="B10:B12"/>
    <mergeCell ref="A10:A12"/>
    <mergeCell ref="C10:C12"/>
    <mergeCell ref="G7:G9"/>
    <mergeCell ref="D10:D12"/>
    <mergeCell ref="E10:E12"/>
    <mergeCell ref="F10:F12"/>
    <mergeCell ref="G10:G12"/>
    <mergeCell ref="D5:D6"/>
    <mergeCell ref="E5:E6"/>
    <mergeCell ref="F7:F9"/>
    <mergeCell ref="G5:G6"/>
    <mergeCell ref="F5:F6"/>
    <mergeCell ref="D7:D9"/>
    <mergeCell ref="E7:E9"/>
    <mergeCell ref="A5:A6"/>
    <mergeCell ref="C7:C9"/>
    <mergeCell ref="A7:A9"/>
    <mergeCell ref="B7:B9"/>
    <mergeCell ref="B5:B6"/>
    <mergeCell ref="C5:C6"/>
    <mergeCell ref="G19:G20"/>
    <mergeCell ref="L19:L20"/>
    <mergeCell ref="A17:A18"/>
    <mergeCell ref="B17:B18"/>
    <mergeCell ref="C17:C18"/>
    <mergeCell ref="D17:D18"/>
    <mergeCell ref="P17:P18"/>
    <mergeCell ref="L17:L18"/>
    <mergeCell ref="E17:E18"/>
    <mergeCell ref="F17:F18"/>
    <mergeCell ref="G17:G18"/>
    <mergeCell ref="L10:L11"/>
    <mergeCell ref="O10:O11"/>
    <mergeCell ref="P10:P11"/>
    <mergeCell ref="L5:L6"/>
    <mergeCell ref="L7:L9"/>
    <mergeCell ref="O7:O9"/>
    <mergeCell ref="O5:O6"/>
    <mergeCell ref="Q2:Q3"/>
    <mergeCell ref="P5:P6"/>
    <mergeCell ref="P7:P9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3"/>
  <ignoredErrors>
    <ignoredError sqref="N16 K17:K20 K4:K14 K15:K16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3.5"/>
  <cols>
    <col min="1" max="1" width="4.00390625" style="30" customWidth="1"/>
    <col min="2" max="2" width="17.875" style="0" customWidth="1"/>
    <col min="3" max="3" width="17.00390625" style="61" customWidth="1"/>
    <col min="4" max="4" width="8.125" style="0" customWidth="1"/>
    <col min="5" max="5" width="11.50390625" style="0" customWidth="1"/>
    <col min="6" max="6" width="11.25390625" style="0" customWidth="1"/>
    <col min="7" max="7" width="10.625" style="0" customWidth="1"/>
    <col min="8" max="8" width="8.125" style="0" customWidth="1"/>
    <col min="9" max="9" width="8.50390625" style="0" customWidth="1"/>
    <col min="10" max="10" width="43.50390625" style="230" customWidth="1"/>
    <col min="11" max="11" width="9.875" style="158" customWidth="1"/>
    <col min="12" max="12" width="10.75390625" style="0" customWidth="1"/>
    <col min="13" max="13" width="16.625" style="30" customWidth="1"/>
    <col min="14" max="14" width="18.75390625" style="36" customWidth="1"/>
    <col min="15" max="15" width="36.00390625" style="57" customWidth="1"/>
    <col min="16" max="16" width="28.50390625" style="0" customWidth="1"/>
  </cols>
  <sheetData>
    <row r="1" spans="1:16" s="4" customFormat="1" ht="24.75" thickBot="1">
      <c r="A1" s="62" t="s">
        <v>3</v>
      </c>
      <c r="B1" s="3"/>
      <c r="C1" s="59"/>
      <c r="D1" s="3"/>
      <c r="E1" s="3"/>
      <c r="F1" s="3"/>
      <c r="G1" s="3"/>
      <c r="H1" s="3"/>
      <c r="I1" s="66"/>
      <c r="J1" s="223"/>
      <c r="K1" s="155"/>
      <c r="L1" s="3"/>
      <c r="M1" s="50" t="s">
        <v>18</v>
      </c>
      <c r="N1" s="35"/>
      <c r="O1" s="54"/>
      <c r="P1" s="3"/>
    </row>
    <row r="2" spans="1:16" ht="54">
      <c r="A2" s="12" t="s">
        <v>0</v>
      </c>
      <c r="B2" s="13" t="s">
        <v>10</v>
      </c>
      <c r="C2" s="58" t="s">
        <v>11</v>
      </c>
      <c r="D2" s="23" t="s">
        <v>9</v>
      </c>
      <c r="E2" s="2" t="s">
        <v>8</v>
      </c>
      <c r="F2" s="2" t="s">
        <v>5</v>
      </c>
      <c r="G2" s="13" t="s">
        <v>12</v>
      </c>
      <c r="H2" s="31" t="s">
        <v>64</v>
      </c>
      <c r="I2" s="67" t="s">
        <v>7</v>
      </c>
      <c r="J2" s="65" t="s">
        <v>2</v>
      </c>
      <c r="K2" s="156" t="s">
        <v>6</v>
      </c>
      <c r="L2" s="32" t="s">
        <v>15</v>
      </c>
      <c r="M2" s="33" t="s">
        <v>19</v>
      </c>
      <c r="N2" s="34" t="s">
        <v>16</v>
      </c>
      <c r="O2" s="55" t="s">
        <v>13</v>
      </c>
      <c r="P2" s="13" t="s">
        <v>1</v>
      </c>
    </row>
    <row r="3" spans="1:16" s="4" customFormat="1" ht="16.5">
      <c r="A3" s="14"/>
      <c r="B3" s="14"/>
      <c r="C3" s="60"/>
      <c r="D3" s="9"/>
      <c r="E3" s="10"/>
      <c r="F3" s="9" t="s">
        <v>4</v>
      </c>
      <c r="G3" s="15"/>
      <c r="H3" s="39"/>
      <c r="I3" s="68"/>
      <c r="J3" s="224"/>
      <c r="K3" s="157"/>
      <c r="L3" s="40"/>
      <c r="M3" s="41"/>
      <c r="N3" s="42"/>
      <c r="O3" s="56"/>
      <c r="P3" s="14"/>
    </row>
    <row r="4" spans="1:16" s="4" customFormat="1" ht="37.5" customHeight="1" thickBot="1">
      <c r="A4" s="43">
        <v>1</v>
      </c>
      <c r="B4" s="274" t="s">
        <v>61</v>
      </c>
      <c r="C4" s="277" t="s">
        <v>62</v>
      </c>
      <c r="D4" s="53"/>
      <c r="E4" s="159"/>
      <c r="F4" s="160"/>
      <c r="G4" s="161"/>
      <c r="H4" s="162">
        <v>12</v>
      </c>
      <c r="I4" s="163">
        <v>12</v>
      </c>
      <c r="J4" s="225" t="s">
        <v>58</v>
      </c>
      <c r="K4" s="164" t="s">
        <v>93</v>
      </c>
      <c r="L4" s="165"/>
      <c r="M4" s="166">
        <v>4294.32</v>
      </c>
      <c r="N4" s="167">
        <v>5539</v>
      </c>
      <c r="O4" s="280" t="s">
        <v>73</v>
      </c>
      <c r="P4" s="44"/>
    </row>
    <row r="5" spans="1:16" s="4" customFormat="1" ht="26.25" customHeight="1">
      <c r="A5" s="45">
        <v>2</v>
      </c>
      <c r="B5" s="275"/>
      <c r="C5" s="278"/>
      <c r="D5" s="28"/>
      <c r="E5" s="168"/>
      <c r="F5" s="169"/>
      <c r="G5" s="170"/>
      <c r="H5" s="171">
        <v>44</v>
      </c>
      <c r="I5" s="171">
        <v>44</v>
      </c>
      <c r="J5" s="226" t="s">
        <v>59</v>
      </c>
      <c r="K5" s="172" t="s">
        <v>94</v>
      </c>
      <c r="L5" s="173"/>
      <c r="M5" s="174">
        <v>2242.02</v>
      </c>
      <c r="N5" s="175">
        <v>3140</v>
      </c>
      <c r="O5" s="281"/>
      <c r="P5" s="25"/>
    </row>
    <row r="6" spans="1:16" ht="15" customHeight="1">
      <c r="A6" s="29">
        <v>3</v>
      </c>
      <c r="B6" s="275"/>
      <c r="C6" s="278"/>
      <c r="D6" s="154"/>
      <c r="E6" s="176"/>
      <c r="F6" s="177"/>
      <c r="G6" s="178"/>
      <c r="H6" s="179">
        <v>24</v>
      </c>
      <c r="I6" s="179">
        <v>24</v>
      </c>
      <c r="J6" s="180" t="s">
        <v>60</v>
      </c>
      <c r="K6" s="181" t="s">
        <v>95</v>
      </c>
      <c r="L6" s="182"/>
      <c r="M6" s="183">
        <v>1821.62</v>
      </c>
      <c r="N6" s="184">
        <v>2555</v>
      </c>
      <c r="O6" s="281"/>
      <c r="P6" s="26"/>
    </row>
    <row r="7" spans="1:16" ht="20.25" thickBot="1">
      <c r="A7" s="63">
        <v>4</v>
      </c>
      <c r="B7" s="275"/>
      <c r="C7" s="278"/>
      <c r="D7" s="51"/>
      <c r="E7" s="185"/>
      <c r="F7" s="186"/>
      <c r="G7" s="187"/>
      <c r="H7" s="188">
        <v>12</v>
      </c>
      <c r="I7" s="188">
        <v>12</v>
      </c>
      <c r="J7" s="227" t="s">
        <v>63</v>
      </c>
      <c r="K7" s="181" t="s">
        <v>98</v>
      </c>
      <c r="L7" s="189"/>
      <c r="M7" s="190">
        <v>1534.93</v>
      </c>
      <c r="N7" s="191">
        <v>2150</v>
      </c>
      <c r="O7" s="281"/>
      <c r="P7" s="37"/>
    </row>
    <row r="8" spans="1:16" ht="19.5">
      <c r="A8" s="64">
        <v>5</v>
      </c>
      <c r="B8" s="275"/>
      <c r="C8" s="278"/>
      <c r="D8" s="52"/>
      <c r="E8" s="192"/>
      <c r="F8" s="193"/>
      <c r="G8" s="194"/>
      <c r="H8" s="195">
        <v>72</v>
      </c>
      <c r="I8" s="195">
        <v>72</v>
      </c>
      <c r="J8" s="228" t="s">
        <v>65</v>
      </c>
      <c r="K8" s="196" t="s">
        <v>96</v>
      </c>
      <c r="L8" s="197"/>
      <c r="M8" s="190">
        <v>1140.79</v>
      </c>
      <c r="N8" s="198">
        <v>1600</v>
      </c>
      <c r="O8" s="281"/>
      <c r="P8" s="38"/>
    </row>
    <row r="9" spans="1:16" ht="15">
      <c r="A9" s="29">
        <v>6</v>
      </c>
      <c r="B9" s="275"/>
      <c r="C9" s="278"/>
      <c r="D9" s="21"/>
      <c r="E9" s="199"/>
      <c r="F9" s="199"/>
      <c r="G9" s="200"/>
      <c r="H9" s="195">
        <v>48</v>
      </c>
      <c r="I9" s="195">
        <v>48</v>
      </c>
      <c r="J9" s="229" t="s">
        <v>66</v>
      </c>
      <c r="K9" s="201" t="s">
        <v>97</v>
      </c>
      <c r="L9" s="202"/>
      <c r="M9" s="203">
        <v>986.42</v>
      </c>
      <c r="N9" s="204">
        <v>1380</v>
      </c>
      <c r="O9" s="281"/>
      <c r="P9" s="20"/>
    </row>
    <row r="10" spans="1:16" ht="15">
      <c r="A10" s="29">
        <v>7</v>
      </c>
      <c r="B10" s="275"/>
      <c r="C10" s="278"/>
      <c r="D10" s="21"/>
      <c r="E10" s="199"/>
      <c r="F10" s="199"/>
      <c r="G10" s="200"/>
      <c r="H10" s="195">
        <v>104</v>
      </c>
      <c r="I10" s="195">
        <v>104</v>
      </c>
      <c r="J10" s="229" t="s">
        <v>67</v>
      </c>
      <c r="K10" s="205" t="s">
        <v>99</v>
      </c>
      <c r="L10" s="202">
        <v>1</v>
      </c>
      <c r="M10" s="206">
        <v>1417.32</v>
      </c>
      <c r="N10" s="204">
        <v>1985</v>
      </c>
      <c r="O10" s="281"/>
      <c r="P10" s="20"/>
    </row>
    <row r="11" spans="1:16" ht="19.5">
      <c r="A11" s="29">
        <v>8</v>
      </c>
      <c r="B11" s="275"/>
      <c r="C11" s="278"/>
      <c r="D11" s="21"/>
      <c r="E11" s="199"/>
      <c r="F11" s="199"/>
      <c r="G11" s="207"/>
      <c r="H11" s="195">
        <v>152</v>
      </c>
      <c r="I11" s="195">
        <v>152</v>
      </c>
      <c r="J11" s="229" t="s">
        <v>68</v>
      </c>
      <c r="K11" s="205" t="s">
        <v>100</v>
      </c>
      <c r="L11" s="202"/>
      <c r="M11" s="203">
        <v>22.05</v>
      </c>
      <c r="N11" s="204">
        <v>31</v>
      </c>
      <c r="O11" s="281"/>
      <c r="P11" s="20"/>
    </row>
    <row r="12" spans="1:16" ht="19.5">
      <c r="A12" s="29">
        <v>9</v>
      </c>
      <c r="B12" s="275"/>
      <c r="C12" s="278"/>
      <c r="D12" s="21"/>
      <c r="E12" s="199"/>
      <c r="F12" s="199"/>
      <c r="G12" s="207"/>
      <c r="H12" s="179">
        <v>500</v>
      </c>
      <c r="I12" s="179">
        <v>500</v>
      </c>
      <c r="J12" s="229" t="s">
        <v>69</v>
      </c>
      <c r="K12" s="196" t="s">
        <v>101</v>
      </c>
      <c r="L12" s="202"/>
      <c r="M12" s="203">
        <v>53.82</v>
      </c>
      <c r="N12" s="204">
        <v>75</v>
      </c>
      <c r="O12" s="281"/>
      <c r="P12" s="20"/>
    </row>
    <row r="13" spans="1:16" ht="28.5" customHeight="1">
      <c r="A13" s="46">
        <v>10</v>
      </c>
      <c r="B13" s="275"/>
      <c r="C13" s="278"/>
      <c r="D13" s="27"/>
      <c r="E13" s="208"/>
      <c r="F13" s="208"/>
      <c r="G13" s="209"/>
      <c r="H13" s="179">
        <v>150</v>
      </c>
      <c r="I13" s="179">
        <v>150</v>
      </c>
      <c r="J13" s="229" t="s">
        <v>70</v>
      </c>
      <c r="K13" s="196" t="s">
        <v>102</v>
      </c>
      <c r="L13" s="162"/>
      <c r="M13" s="203">
        <v>80.97</v>
      </c>
      <c r="N13" s="210">
        <v>114</v>
      </c>
      <c r="O13" s="281"/>
      <c r="P13" s="24"/>
    </row>
    <row r="14" spans="1:16" ht="36" customHeight="1" thickBot="1">
      <c r="A14" s="47">
        <v>11</v>
      </c>
      <c r="B14" s="275"/>
      <c r="C14" s="278"/>
      <c r="D14" s="22"/>
      <c r="E14" s="211"/>
      <c r="F14" s="211"/>
      <c r="G14" s="212"/>
      <c r="H14" s="162">
        <v>4</v>
      </c>
      <c r="I14" s="163">
        <v>4</v>
      </c>
      <c r="J14" s="229" t="s">
        <v>71</v>
      </c>
      <c r="K14" s="181" t="s">
        <v>103</v>
      </c>
      <c r="L14" s="213"/>
      <c r="M14" s="203">
        <v>19327.38</v>
      </c>
      <c r="N14" s="210">
        <v>23193</v>
      </c>
      <c r="O14" s="281"/>
      <c r="P14" s="19"/>
    </row>
    <row r="15" spans="1:16" ht="15">
      <c r="A15" s="48">
        <v>12</v>
      </c>
      <c r="B15" s="276"/>
      <c r="C15" s="279"/>
      <c r="D15" s="49"/>
      <c r="E15" s="214"/>
      <c r="F15" s="214"/>
      <c r="G15" s="215"/>
      <c r="H15" s="216">
        <v>4</v>
      </c>
      <c r="I15" s="217">
        <v>4</v>
      </c>
      <c r="J15" s="229" t="s">
        <v>72</v>
      </c>
      <c r="K15" s="218" t="s">
        <v>104</v>
      </c>
      <c r="L15" s="214"/>
      <c r="M15" s="219">
        <v>10260.72</v>
      </c>
      <c r="N15" s="220">
        <v>12313</v>
      </c>
      <c r="O15" s="282"/>
      <c r="P15" s="38"/>
    </row>
    <row r="16" spans="1:15" s="4" customFormat="1" ht="24.75">
      <c r="A16" s="231"/>
      <c r="C16" s="59"/>
      <c r="D16" s="232"/>
      <c r="H16" s="221">
        <v>150</v>
      </c>
      <c r="I16" s="222">
        <v>150</v>
      </c>
      <c r="J16" s="233" t="s">
        <v>105</v>
      </c>
      <c r="K16" s="234"/>
      <c r="M16" s="231"/>
      <c r="N16" s="235"/>
      <c r="O16" s="236"/>
    </row>
  </sheetData>
  <sheetProtection/>
  <mergeCells count="3">
    <mergeCell ref="B4:B15"/>
    <mergeCell ref="C4:C15"/>
    <mergeCell ref="O4:O1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Telkov</cp:lastModifiedBy>
  <cp:lastPrinted>2007-10-16T05:31:37Z</cp:lastPrinted>
  <dcterms:created xsi:type="dcterms:W3CDTF">2007-04-16T07:44:56Z</dcterms:created>
  <dcterms:modified xsi:type="dcterms:W3CDTF">2009-03-06T09:01:14Z</dcterms:modified>
  <cp:category/>
  <cp:version/>
  <cp:contentType/>
  <cp:contentStatus/>
</cp:coreProperties>
</file>